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omm\OneDrive - ville.mercier.qc.ca\Bureau\"/>
    </mc:Choice>
  </mc:AlternateContent>
  <xr:revisionPtr revIDLastSave="5" documentId="8_{B7FE87EB-A264-4B39-B64F-33FC6617FCFD}" xr6:coauthVersionLast="36" xr6:coauthVersionMax="36" xr10:uidLastSave="{19DCBDF5-5FE5-46E7-ABFC-3112585318D1}"/>
  <bookViews>
    <workbookView xWindow="0" yWindow="0" windowWidth="28800" windowHeight="12300" tabRatio="748" xr2:uid="{00000000-000D-0000-FFFF-FFFF00000000}"/>
  </bookViews>
  <sheets>
    <sheet name="Simulation" sheetId="7" r:id="rId1"/>
    <sheet name="TB" sheetId="8" state="hidden" r:id="rId2"/>
  </sheets>
  <calcPr calcId="191029" fullPrecision="0"/>
</workbook>
</file>

<file path=xl/calcChain.xml><?xml version="1.0" encoding="utf-8"?>
<calcChain xmlns="http://schemas.openxmlformats.org/spreadsheetml/2006/main">
  <c r="C17" i="7" l="1"/>
  <c r="G13" i="7" l="1"/>
  <c r="C18" i="7" l="1"/>
  <c r="C19" i="7"/>
  <c r="C20" i="7"/>
  <c r="E17" i="7" l="1"/>
  <c r="E18" i="7" l="1"/>
  <c r="E19" i="7" s="1"/>
  <c r="E20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Tania Tremblay</author>
  </authors>
  <commentList>
    <comment ref="C1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Sélectionnez le type de crédit demandé.</t>
        </r>
      </text>
    </comment>
    <comment ref="G1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Indiquez le nombre de logements pour lesquels vous demandez un crédit</t>
        </r>
      </text>
    </comment>
    <comment ref="C13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Sélectionnez le nombre de versements restants entre le moment de votre demande et le 31 décembre.
Exemple : 
</t>
        </r>
        <r>
          <rPr>
            <sz val="9"/>
            <color indexed="81"/>
            <rFont val="Tahoma"/>
            <family val="2"/>
          </rPr>
          <t xml:space="preserve">le compte de taxes est divisé en 4 versements, si vous avez déjà payé 1 versement, veuillez saisir 3 versements dans la case.
</t>
        </r>
      </text>
    </comment>
  </commentList>
</comments>
</file>

<file path=xl/sharedStrings.xml><?xml version="1.0" encoding="utf-8"?>
<sst xmlns="http://schemas.openxmlformats.org/spreadsheetml/2006/main" count="16" uniqueCount="11">
  <si>
    <t>SIMULATION CRÉDIT PAR VERSEMENT</t>
  </si>
  <si>
    <t>Type de crédit</t>
  </si>
  <si>
    <t xml:space="preserve"> - Sélection -</t>
  </si>
  <si>
    <t>Taux crédit</t>
  </si>
  <si>
    <t>Nbr versement</t>
  </si>
  <si>
    <t>Montant du crédit</t>
  </si>
  <si>
    <t>Date</t>
  </si>
  <si>
    <t>Date du versement</t>
  </si>
  <si>
    <t>Crédit ordures</t>
  </si>
  <si>
    <t>Nombre de logement</t>
  </si>
  <si>
    <t>Nombre de versements restants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</si>
</sst>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$&quot;_ ;_ * \(#,##0.00\)\ &quot;$&quot;_ ;_ * &quot;-&quot;??_)\ &quot;$&quot;_ ;_ @_ "/>
    <numFmt numFmtId="43" formatCode="_ * #,##0.00_)\ _$_ ;_ * \(#,##0.00\)\ _$_ ;_ * &quot;-&quot;??_)\ _$_ ;_ @_ "/>
  </numFmts>
  <fonts count="24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3"/>
      <name val="Roboto"/>
    </font>
    <font>
      <b/>
      <sz val="16"/>
      <color theme="3"/>
      <name val="Roboto"/>
    </font>
    <font>
      <b/>
      <sz val="12"/>
      <color theme="3"/>
      <name val="Roboto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FFDD"/>
        <bgColor indexed="64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6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26" borderId="1" applyNumberFormat="0" applyAlignment="0" applyProtection="0"/>
    <xf numFmtId="0" fontId="6" fillId="0" borderId="2" applyNumberFormat="0" applyFill="0" applyAlignment="0" applyProtection="0"/>
    <xf numFmtId="0" fontId="2" fillId="27" borderId="3" applyNumberFormat="0" applyFont="0" applyAlignment="0" applyProtection="0"/>
    <xf numFmtId="0" fontId="7" fillId="28" borderId="1" applyNumberFormat="0" applyAlignment="0" applyProtection="0"/>
    <xf numFmtId="0" fontId="8" fillId="29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30" borderId="0" applyNumberFormat="0" applyBorder="0" applyAlignment="0" applyProtection="0"/>
    <xf numFmtId="0" fontId="2" fillId="0" borderId="0"/>
    <xf numFmtId="0" fontId="10" fillId="31" borderId="0" applyNumberFormat="0" applyBorder="0" applyAlignment="0" applyProtection="0"/>
    <xf numFmtId="0" fontId="11" fillId="26" borderId="4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8" fillId="32" borderId="9" applyNumberFormat="0" applyAlignment="0" applyProtection="0"/>
    <xf numFmtId="0" fontId="19" fillId="33" borderId="10" applyProtection="0">
      <alignment horizontal="center" vertical="center"/>
    </xf>
  </cellStyleXfs>
  <cellXfs count="12">
    <xf numFmtId="0" fontId="0" fillId="0" borderId="0" xfId="0"/>
    <xf numFmtId="43" fontId="0" fillId="0" borderId="0" xfId="31" applyFont="1" applyProtection="1">
      <protection locked="0"/>
    </xf>
    <xf numFmtId="0" fontId="19" fillId="0" borderId="0" xfId="0" applyFont="1"/>
    <xf numFmtId="0" fontId="19" fillId="33" borderId="10" xfId="45" applyFont="1" applyProtection="1">
      <alignment horizontal="center" vertical="center"/>
      <protection locked="0"/>
    </xf>
    <xf numFmtId="1" fontId="19" fillId="33" borderId="10" xfId="45" applyNumberFormat="1" applyFont="1" applyProtection="1">
      <alignment horizontal="center" vertical="center"/>
      <protection locked="0"/>
    </xf>
    <xf numFmtId="44" fontId="5" fillId="26" borderId="1" xfId="32" applyFont="1" applyFill="1" applyBorder="1"/>
    <xf numFmtId="15" fontId="0" fillId="0" borderId="0" xfId="0" applyNumberFormat="1" applyProtection="1">
      <protection locked="0"/>
    </xf>
    <xf numFmtId="15" fontId="19" fillId="0" borderId="0" xfId="0" applyNumberFormat="1" applyFont="1" applyAlignment="1">
      <alignment horizontal="center"/>
    </xf>
    <xf numFmtId="0" fontId="21" fillId="0" borderId="0" xfId="0" applyFont="1"/>
    <xf numFmtId="44" fontId="19" fillId="0" borderId="0" xfId="0" applyNumberFormat="1" applyFont="1"/>
    <xf numFmtId="0" fontId="19" fillId="33" borderId="10" xfId="45" applyProtection="1">
      <alignment horizontal="center" vertical="center"/>
      <protection locked="0"/>
    </xf>
    <xf numFmtId="0" fontId="20" fillId="0" borderId="0" xfId="0" applyFont="1" applyAlignment="1">
      <alignment horizontal="center" vertical="center" wrapText="1"/>
    </xf>
  </cellXfs>
  <cellStyles count="46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Cellule_Modifiable" xfId="45" xr:uid="{00000000-0005-0000-0000-00001B000000}"/>
    <cellStyle name="Commentaire 2" xfId="28" xr:uid="{00000000-0005-0000-0000-00001C000000}"/>
    <cellStyle name="Entrée" xfId="29" builtinId="20" customBuiltin="1"/>
    <cellStyle name="Insatisfaisant" xfId="30" builtinId="27" customBuiltin="1"/>
    <cellStyle name="Milliers" xfId="31" builtinId="3"/>
    <cellStyle name="Monétaire" xfId="32" builtinId="4"/>
    <cellStyle name="Neutre" xfId="33" builtinId="28" customBuiltin="1"/>
    <cellStyle name="Normal" xfId="0" builtinId="0"/>
    <cellStyle name="Normal 2" xfId="34" xr:uid="{00000000-0005-0000-0000-000023000000}"/>
    <cellStyle name="Satisfaisant" xfId="35" builtinId="26" customBuiltin="1"/>
    <cellStyle name="Sortie" xfId="36" builtinId="21" customBuiltin="1"/>
    <cellStyle name="Texte explicatif" xfId="37" builtinId="53" customBuiltin="1"/>
    <cellStyle name="Titre" xfId="38" builtinId="15" customBuiltin="1"/>
    <cellStyle name="Titre 1" xfId="39" builtinId="16" customBuiltin="1"/>
    <cellStyle name="Titre 2" xfId="40" builtinId="17" customBuiltin="1"/>
    <cellStyle name="Titre 3" xfId="41" builtinId="18" customBuiltin="1"/>
    <cellStyle name="Titre 4" xfId="42" builtinId="19" customBuiltin="1"/>
    <cellStyle name="Total" xfId="43" builtinId="25" customBuiltin="1"/>
    <cellStyle name="Vérification" xfId="44" builtinId="23" customBuiltin="1"/>
  </cellStyles>
  <dxfs count="1">
    <dxf>
      <protection locked="0" hidden="0"/>
    </dxf>
  </dxfs>
  <tableStyles count="0" defaultTableStyle="TableStyleMedium2" defaultPivotStyle="PivotStyleLight16"/>
  <colors>
    <mruColors>
      <color rgb="FFFFFF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1157972</xdr:colOff>
      <xdr:row>6</xdr:row>
      <xdr:rowOff>104775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434447" cy="13049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Crédits" displayName="Crédits" ref="A1:B3" totalsRowShown="0">
  <autoFilter ref="A1:B3" xr:uid="{00000000-0009-0000-0100-000001000000}"/>
  <tableColumns count="2">
    <tableColumn id="1" xr3:uid="{00000000-0010-0000-0000-000001000000}" name="Type de crédit"/>
    <tableColumn id="2" xr3:uid="{00000000-0010-0000-0000-000002000000}" name="Taux crédit" dataDxfId="0" dataCellStyle="Millier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NbrVersement" displayName="NbrVersement" ref="A6:B11" totalsRowShown="0">
  <autoFilter ref="A6:B11" xr:uid="{00000000-0009-0000-0100-000002000000}"/>
  <tableColumns count="2">
    <tableColumn id="1" xr3:uid="{00000000-0010-0000-0100-000001000000}" name="Nbr versement"/>
    <tableColumn id="2" xr3:uid="{00000000-0010-0000-0100-000002000000}" name="Dat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20"/>
  <sheetViews>
    <sheetView showGridLines="0" tabSelected="1" topLeftCell="A4" zoomScaleNormal="100" workbookViewId="0">
      <selection activeCell="C13" sqref="C13"/>
    </sheetView>
  </sheetViews>
  <sheetFormatPr baseColWidth="10" defaultRowHeight="15.75" x14ac:dyDescent="0.25"/>
  <cols>
    <col min="1" max="1" width="17.28515625" style="2" customWidth="1"/>
    <col min="2" max="2" width="16.85546875" style="2" customWidth="1"/>
    <col min="3" max="3" width="20.85546875" style="2" bestFit="1" customWidth="1"/>
    <col min="4" max="4" width="5.28515625" style="2" customWidth="1"/>
    <col min="5" max="5" width="20.28515625" style="2" customWidth="1"/>
    <col min="6" max="6" width="2.42578125" style="2" customWidth="1"/>
    <col min="7" max="7" width="14.5703125" style="2" customWidth="1"/>
    <col min="8" max="8" width="11.42578125" style="2"/>
    <col min="9" max="9" width="12.140625" style="2" bestFit="1" customWidth="1"/>
    <col min="10" max="16384" width="11.42578125" style="2"/>
  </cols>
  <sheetData>
    <row r="3" spans="1:8" ht="15.75" customHeight="1" x14ac:dyDescent="0.25">
      <c r="E3" s="11" t="s">
        <v>0</v>
      </c>
      <c r="F3" s="11"/>
      <c r="G3" s="11"/>
      <c r="H3" s="11"/>
    </row>
    <row r="4" spans="1:8" ht="15.75" customHeight="1" x14ac:dyDescent="0.25">
      <c r="E4" s="11"/>
      <c r="F4" s="11"/>
      <c r="G4" s="11"/>
      <c r="H4" s="11"/>
    </row>
    <row r="5" spans="1:8" ht="15.75" customHeight="1" x14ac:dyDescent="0.25">
      <c r="E5" s="11"/>
      <c r="F5" s="11"/>
      <c r="G5" s="11"/>
      <c r="H5" s="11"/>
    </row>
    <row r="6" spans="1:8" ht="15.75" customHeight="1" x14ac:dyDescent="0.25">
      <c r="E6" s="11"/>
      <c r="F6" s="11"/>
      <c r="G6" s="11"/>
      <c r="H6" s="11"/>
    </row>
    <row r="11" spans="1:8" x14ac:dyDescent="0.25">
      <c r="A11" s="2" t="s">
        <v>1</v>
      </c>
      <c r="C11" s="3" t="s">
        <v>8</v>
      </c>
      <c r="E11" s="2" t="s">
        <v>9</v>
      </c>
      <c r="G11" s="4">
        <v>1</v>
      </c>
    </row>
    <row r="13" spans="1:8" x14ac:dyDescent="0.25">
      <c r="A13" s="2" t="s">
        <v>10</v>
      </c>
      <c r="C13" s="10" t="s">
        <v>2</v>
      </c>
      <c r="E13" s="2" t="s">
        <v>5</v>
      </c>
      <c r="G13" s="5">
        <f>IFERROR(IF(VLOOKUP(C11,TB!$A$1:$B$3,2,0)=0," ",VLOOKUP(C11,TB!$A$1:$B$3,2,0))*G11," ")</f>
        <v>182</v>
      </c>
    </row>
    <row r="16" spans="1:8" x14ac:dyDescent="0.25">
      <c r="C16" s="8" t="s">
        <v>7</v>
      </c>
      <c r="E16" s="8" t="s">
        <v>5</v>
      </c>
    </row>
    <row r="17" spans="3:9" x14ac:dyDescent="0.25">
      <c r="C17" s="7">
        <f>TB!B8</f>
        <v>45729</v>
      </c>
      <c r="E17" s="5">
        <f>IF(C13=4,G13/4,0)</f>
        <v>0</v>
      </c>
    </row>
    <row r="18" spans="3:9" x14ac:dyDescent="0.25">
      <c r="C18" s="7">
        <f>TB!B9</f>
        <v>45792</v>
      </c>
      <c r="E18" s="5">
        <f>IF(C13=4,E17,IF(C13=3,G13/3,0))</f>
        <v>0</v>
      </c>
      <c r="I18" s="9"/>
    </row>
    <row r="19" spans="3:9" x14ac:dyDescent="0.25">
      <c r="C19" s="7">
        <f>TB!B10</f>
        <v>45855</v>
      </c>
      <c r="E19" s="5">
        <f>IF(C13&gt;2,E18,IF(C13=2,G13/2,0))</f>
        <v>0</v>
      </c>
      <c r="I19" s="9"/>
    </row>
    <row r="20" spans="3:9" x14ac:dyDescent="0.25">
      <c r="C20" s="7">
        <f>TB!B11</f>
        <v>45918</v>
      </c>
      <c r="E20" s="5">
        <f>IFERROR(IF(C13=TB!$A$7,0,G13-SUM(E17:E19)),0)</f>
        <v>0</v>
      </c>
      <c r="I20" s="9"/>
    </row>
  </sheetData>
  <sheetProtection selectLockedCells="1"/>
  <mergeCells count="1">
    <mergeCell ref="E3:H6"/>
  </mergeCells>
  <dataValidations count="1">
    <dataValidation type="whole" allowBlank="1" showInputMessage="1" showErrorMessage="1" sqref="G11" xr:uid="{00000000-0002-0000-0000-000000000000}">
      <formula1>1</formula1>
      <formula2>350</formula2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promptTitle="Versement" prompt="Sélectionner le nombre de versement restant entre le moment de votre demande et le 31 décembre._x000a_Ex. : le compte de taxe est divisé en 4 versements, si vous avez déjà payé 1 versement, veuillez saisir 3 versements dans la case." xr:uid="{00000000-0002-0000-0000-000002000000}">
          <x14:formula1>
            <xm:f>TB!$A$7:$A$11</xm:f>
          </x14:formula1>
          <xm:sqref>C13</xm:sqref>
        </x14:dataValidation>
        <x14:dataValidation type="list" allowBlank="1" showErrorMessage="1" promptTitle="Type de crédit" prompt="Sélectionner le type de crédit désiré." xr:uid="{00000000-0002-0000-0000-000001000000}">
          <x14:formula1>
            <xm:f>TB!$A$2:$A$3</xm:f>
          </x14:formula1>
          <xm:sqref>C11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1"/>
  <sheetViews>
    <sheetView workbookViewId="0">
      <selection activeCell="D14" sqref="D14"/>
    </sheetView>
  </sheetViews>
  <sheetFormatPr baseColWidth="10" defaultRowHeight="12.75" x14ac:dyDescent="0.2"/>
  <cols>
    <col min="1" max="1" width="18.140625" customWidth="1"/>
    <col min="2" max="2" width="13.5703125" bestFit="1" customWidth="1"/>
  </cols>
  <sheetData>
    <row r="1" spans="1:2" x14ac:dyDescent="0.2">
      <c r="A1" t="s">
        <v>1</v>
      </c>
      <c r="B1" t="s">
        <v>3</v>
      </c>
    </row>
    <row r="2" spans="1:2" x14ac:dyDescent="0.2">
      <c r="A2" t="s">
        <v>2</v>
      </c>
      <c r="B2" s="1">
        <v>0</v>
      </c>
    </row>
    <row r="3" spans="1:2" x14ac:dyDescent="0.2">
      <c r="A3" t="s">
        <v>8</v>
      </c>
      <c r="B3" s="1">
        <v>182</v>
      </c>
    </row>
    <row r="6" spans="1:2" x14ac:dyDescent="0.2">
      <c r="A6" t="s">
        <v>4</v>
      </c>
      <c r="B6" t="s">
        <v>6</v>
      </c>
    </row>
    <row r="7" spans="1:2" x14ac:dyDescent="0.2">
      <c r="A7" t="s">
        <v>2</v>
      </c>
      <c r="B7">
        <v>0</v>
      </c>
    </row>
    <row r="8" spans="1:2" x14ac:dyDescent="0.2">
      <c r="A8">
        <v>1</v>
      </c>
      <c r="B8" s="6">
        <v>45729</v>
      </c>
    </row>
    <row r="9" spans="1:2" x14ac:dyDescent="0.2">
      <c r="A9">
        <v>2</v>
      </c>
      <c r="B9" s="6">
        <v>45792</v>
      </c>
    </row>
    <row r="10" spans="1:2" x14ac:dyDescent="0.2">
      <c r="A10">
        <v>3</v>
      </c>
      <c r="B10" s="6">
        <v>45855</v>
      </c>
    </row>
    <row r="11" spans="1:2" x14ac:dyDescent="0.2">
      <c r="A11">
        <v>4</v>
      </c>
      <c r="B11" s="6">
        <v>45918</v>
      </c>
    </row>
  </sheetData>
  <sheetProtection selectLockedCells="1"/>
  <pageMargins left="0.7" right="0.7" top="0.75" bottom="0.75" header="0.3" footer="0.3"/>
  <tableParts count="2">
    <tablePart r:id="rId1"/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b9496cd-c8ed-4ae0-98e3-84aa9ce9419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E089224131DC4A9D2BD3F6C556CFB4" ma:contentTypeVersion="16" ma:contentTypeDescription="Crée un document." ma:contentTypeScope="" ma:versionID="833dac810dd387c34297faaa4b8cdbc9">
  <xsd:schema xmlns:xsd="http://www.w3.org/2001/XMLSchema" xmlns:xs="http://www.w3.org/2001/XMLSchema" xmlns:p="http://schemas.microsoft.com/office/2006/metadata/properties" xmlns:ns3="52bc23e0-1f77-4c17-9a09-593b3dbe9528" xmlns:ns4="3b9496cd-c8ed-4ae0-98e3-84aa9ce9419d" targetNamespace="http://schemas.microsoft.com/office/2006/metadata/properties" ma:root="true" ma:fieldsID="f8f68a94025a85ec109be609a4046b88" ns3:_="" ns4:_="">
    <xsd:import namespace="52bc23e0-1f77-4c17-9a09-593b3dbe9528"/>
    <xsd:import namespace="3b9496cd-c8ed-4ae0-98e3-84aa9ce9419d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LengthInSeconds" minOccurs="0"/>
                <xsd:element ref="ns4:MediaServiceLocation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bc23e0-1f77-4c17-9a09-593b3dbe952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9496cd-c8ed-4ae0-98e3-84aa9ce941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D9C983A-7E09-41E8-89AE-AE8651DA6C26}">
  <ds:schemaRefs>
    <ds:schemaRef ds:uri="http://schemas.microsoft.com/office/2006/documentManagement/types"/>
    <ds:schemaRef ds:uri="3b9496cd-c8ed-4ae0-98e3-84aa9ce9419d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elements/1.1/"/>
    <ds:schemaRef ds:uri="http://purl.org/dc/terms/"/>
    <ds:schemaRef ds:uri="http://purl.org/dc/dcmitype/"/>
    <ds:schemaRef ds:uri="52bc23e0-1f77-4c17-9a09-593b3dbe9528"/>
  </ds:schemaRefs>
</ds:datastoreItem>
</file>

<file path=customXml/itemProps2.xml><?xml version="1.0" encoding="utf-8"?>
<ds:datastoreItem xmlns:ds="http://schemas.openxmlformats.org/officeDocument/2006/customXml" ds:itemID="{159B9A9B-D44C-4478-BC9C-FA1A9F0BD17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DB5BD16-7A91-40DF-A0FF-C3206426D0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bc23e0-1f77-4c17-9a09-593b3dbe9528"/>
    <ds:schemaRef ds:uri="3b9496cd-c8ed-4ae0-98e3-84aa9ce941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Simulation</vt:lpstr>
      <vt:lpstr>TB</vt:lpstr>
    </vt:vector>
  </TitlesOfParts>
  <Company>Mercier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Lisette Bourcier</dc:creator>
  <cp:lastModifiedBy>Melissa Racicot</cp:lastModifiedBy>
  <cp:lastPrinted>2021-06-01T20:36:14Z</cp:lastPrinted>
  <dcterms:created xsi:type="dcterms:W3CDTF">2002-02-06T14:15:21Z</dcterms:created>
  <dcterms:modified xsi:type="dcterms:W3CDTF">2025-02-06T21:11:31Z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0x01010059E089224131DC4A9D2BD3F6C556CFB4</vt:lpwstr>
  </property>
</Properties>
</file>